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/>
  <mc:AlternateContent xmlns:mc="http://schemas.openxmlformats.org/markup-compatibility/2006">
    <mc:Choice Requires="x15">
      <x15ac:absPath xmlns:x15ac="http://schemas.microsoft.com/office/spreadsheetml/2010/11/ac" url="https://cookinlethousing-my.sharepoint.com/personal/kbuckland_cookinlethousing_org/Documents/Documents/Banking/Banking RFP/"/>
    </mc:Choice>
  </mc:AlternateContent>
  <xr:revisionPtr revIDLastSave="0" documentId="8_{1B5F2A58-8EB5-4B06-A1B9-72A1ECE2C8DB}" xr6:coauthVersionLast="47" xr6:coauthVersionMax="47" xr10:uidLastSave="{00000000-0000-0000-0000-000000000000}"/>
  <bookViews>
    <workbookView xWindow="465" yWindow="0" windowWidth="27015" windowHeight="14535" xr2:uid="{3B2B761F-A989-45BE-BDA6-909FF856CEBF}"/>
  </bookViews>
  <sheets>
    <sheet name="25P-FI-219 Bank Fee Schedule" sheetId="1" r:id="rId1"/>
  </sheets>
  <definedNames>
    <definedName name="_xlnm.Print_Titles" localSheetId="0">'25P-FI-219 Bank Fee Schedule'!$1:$1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E40" i="1"/>
  <c r="G40" i="1" s="1"/>
  <c r="G41" i="1"/>
</calcChain>
</file>

<file path=xl/sharedStrings.xml><?xml version="1.0" encoding="utf-8"?>
<sst xmlns="http://schemas.openxmlformats.org/spreadsheetml/2006/main" count="130" uniqueCount="128">
  <si>
    <t>RFP Responder's Identifying Code</t>
  </si>
  <si>
    <t>Incumbent Element Code</t>
  </si>
  <si>
    <t>Incumbent AFP CODE</t>
  </si>
  <si>
    <t>DESCRIPTION</t>
  </si>
  <si>
    <t xml:space="preserve">Estimated Monthly Volume </t>
  </si>
  <si>
    <t>RFP Responder's Unit Price</t>
  </si>
  <si>
    <t>RFP Responder's Extended Price</t>
  </si>
  <si>
    <t>Notes</t>
  </si>
  <si>
    <t>DDA12670</t>
  </si>
  <si>
    <t>15 0410</t>
  </si>
  <si>
    <t xml:space="preserve">STOP PAYMENT - ONLINE                    </t>
  </si>
  <si>
    <t>DDA12681</t>
  </si>
  <si>
    <t>15 0030</t>
  </si>
  <si>
    <t xml:space="preserve">POSITIVE PAY ONLY MONTHLY BASE           </t>
  </si>
  <si>
    <t>DDA12682</t>
  </si>
  <si>
    <t>15 0120</t>
  </si>
  <si>
    <t xml:space="preserve">POSITIVE PAY ONLY - ITEM                 </t>
  </si>
  <si>
    <t>DDA12687</t>
  </si>
  <si>
    <t>20 9999</t>
  </si>
  <si>
    <t xml:space="preserve">ARP AGED ISSUE RECORDS ON FILE-ITEM      </t>
  </si>
  <si>
    <t>DDA12816</t>
  </si>
  <si>
    <t>15 1352</t>
  </si>
  <si>
    <t xml:space="preserve">DESKTOP DEPOSIT IMAGES RETRIEVED         </t>
  </si>
  <si>
    <t>DDA12903</t>
  </si>
  <si>
    <t>15 0310</t>
  </si>
  <si>
    <t xml:space="preserve">POSITIVE PAY EXCEPTIONS - ITEM           </t>
  </si>
  <si>
    <t>DDA15003</t>
  </si>
  <si>
    <t>40 0272</t>
  </si>
  <si>
    <t xml:space="preserve">DESKTOP DEPOSIT REPORT PER ITEM          </t>
  </si>
  <si>
    <t>DDA15007</t>
  </si>
  <si>
    <t>01 0101</t>
  </si>
  <si>
    <t xml:space="preserve">DESKTOP DEPOSIT-DEPOSIT CREDITED         </t>
  </si>
  <si>
    <t>DDA15017</t>
  </si>
  <si>
    <t>40 0058</t>
  </si>
  <si>
    <t xml:space="preserve">DESKTOP DEPOSIT MONTHLY BASE             </t>
  </si>
  <si>
    <t>DDA22030</t>
  </si>
  <si>
    <t>15 0412</t>
  </si>
  <si>
    <t xml:space="preserve">STOP PAYMENT - AUTO RENEWAL              </t>
  </si>
  <si>
    <t>DDA22051</t>
  </si>
  <si>
    <t>01 0000</t>
  </si>
  <si>
    <t xml:space="preserve">ACCT MAINTENANCE                         </t>
  </si>
  <si>
    <t>DDA22202</t>
  </si>
  <si>
    <t>15 0100</t>
  </si>
  <si>
    <t xml:space="preserve">DDA CHECKS PAID                          </t>
  </si>
  <si>
    <t>DDA22723</t>
  </si>
  <si>
    <t>10 001A</t>
  </si>
  <si>
    <t xml:space="preserve">BRANCH DEPOSIT POST VERIFY               </t>
  </si>
  <si>
    <t>DDA34101</t>
  </si>
  <si>
    <t>40 0052</t>
  </si>
  <si>
    <t xml:space="preserve">PLUS INFO RPTG BASE PER ACCT             </t>
  </si>
  <si>
    <t>DDA34118</t>
  </si>
  <si>
    <t>40 0425</t>
  </si>
  <si>
    <t xml:space="preserve">PREMIUM INFO RPTG BASE PER ACCT          </t>
  </si>
  <si>
    <t>DDA34129</t>
  </si>
  <si>
    <t>40 0055</t>
  </si>
  <si>
    <t xml:space="preserve">REPORTING ITEMS LOADED                   </t>
  </si>
  <si>
    <t>DDA34216</t>
  </si>
  <si>
    <t>40 0832</t>
  </si>
  <si>
    <t xml:space="preserve">WIRE TEMPLATE ONLINE                     </t>
  </si>
  <si>
    <t>DDA34235</t>
  </si>
  <si>
    <t>10 0416</t>
  </si>
  <si>
    <t xml:space="preserve">RETN ITEM SUBSCRIPTION PER ACCT          </t>
  </si>
  <si>
    <t>DDA34330</t>
  </si>
  <si>
    <t>25 0703</t>
  </si>
  <si>
    <t xml:space="preserve">ACH SUBSCRIPTION PER CO ID               </t>
  </si>
  <si>
    <t>DDA34333</t>
  </si>
  <si>
    <t>25 1050</t>
  </si>
  <si>
    <t xml:space="preserve">ACH FRAUD FILTER REVIEW MO BASE          </t>
  </si>
  <si>
    <t>DDA34336</t>
  </si>
  <si>
    <t>15 0724</t>
  </si>
  <si>
    <t xml:space="preserve">POSITIVE PAY EXCEPTION-ONLINE IMAGE      </t>
  </si>
  <si>
    <t>DDA34337</t>
  </si>
  <si>
    <t>20 0201</t>
  </si>
  <si>
    <t xml:space="preserve">ONLINE CHECK ISSUES-ITEM                 </t>
  </si>
  <si>
    <t>DDA34377</t>
  </si>
  <si>
    <t>25 0000</t>
  </si>
  <si>
    <t xml:space="preserve">ONLINE PAYMENTS BASE FEE                 </t>
  </si>
  <si>
    <t>DDA46106</t>
  </si>
  <si>
    <t>01 0102</t>
  </si>
  <si>
    <t xml:space="preserve">ONLINE TRANSFER                          </t>
  </si>
  <si>
    <t xml:space="preserve">DDA706  </t>
  </si>
  <si>
    <t>10 0224</t>
  </si>
  <si>
    <t xml:space="preserve">DESKTOP DEPOSIT-DEPOSITED ITEM           </t>
  </si>
  <si>
    <t>DDAACH1D</t>
  </si>
  <si>
    <t>25 0102</t>
  </si>
  <si>
    <t xml:space="preserve">ONLINE PAYMENTS NEXT DAY ITEM            </t>
  </si>
  <si>
    <t>DDACK018</t>
  </si>
  <si>
    <t>25 0201</t>
  </si>
  <si>
    <t xml:space="preserve">ELECTRONIC CREDITS POSTED                </t>
  </si>
  <si>
    <t>DDACK021</t>
  </si>
  <si>
    <t>01 0100</t>
  </si>
  <si>
    <t xml:space="preserve">DEBITS POSTED                            </t>
  </si>
  <si>
    <t>DDACK049</t>
  </si>
  <si>
    <t>01 0310</t>
  </si>
  <si>
    <t xml:space="preserve">DDA STATEMENT - PAPER                    </t>
  </si>
  <si>
    <t>DDACK064</t>
  </si>
  <si>
    <t xml:space="preserve">RETURN ITEM SERVICE MTHLY BASE           </t>
  </si>
  <si>
    <t>DDACK199</t>
  </si>
  <si>
    <t xml:space="preserve">POST VERIFY CASH DEPOSITED               </t>
  </si>
  <si>
    <t>DDADS001</t>
  </si>
  <si>
    <t>01 0021</t>
  </si>
  <si>
    <t xml:space="preserve">ZERO BALANCE MONTHLY BASE                </t>
  </si>
  <si>
    <t>DDADS191</t>
  </si>
  <si>
    <t>15 0122</t>
  </si>
  <si>
    <t xml:space="preserve">PAYEE VALIDATION STANDARD-ITEM           </t>
  </si>
  <si>
    <t>DDAES030</t>
  </si>
  <si>
    <t>35 0300</t>
  </si>
  <si>
    <t xml:space="preserve">WIRE IN TO USA ACCT-USA DOMESTIC         </t>
  </si>
  <si>
    <t>DDAES139</t>
  </si>
  <si>
    <t>35 0100</t>
  </si>
  <si>
    <t xml:space="preserve">WIRE OUT DOMESTIC VANTAGE/API            </t>
  </si>
  <si>
    <t>DDAES344</t>
  </si>
  <si>
    <t>25 0202</t>
  </si>
  <si>
    <t xml:space="preserve">ACH RECEIVED ITEM                        </t>
  </si>
  <si>
    <t>DDAES349</t>
  </si>
  <si>
    <t>25 0220</t>
  </si>
  <si>
    <t xml:space="preserve">ACH RECEIVED ADDENDA                     </t>
  </si>
  <si>
    <t>DDAES803</t>
  </si>
  <si>
    <t>25 0510</t>
  </si>
  <si>
    <t xml:space="preserve">ONLINE PAYMENTS BATCH RELEASE            </t>
  </si>
  <si>
    <t>DDAIAMIB / DDAIAMTH</t>
  </si>
  <si>
    <t>00 0230</t>
  </si>
  <si>
    <t xml:space="preserve">RECOUPMENT MONTHLY IB                    </t>
  </si>
  <si>
    <t>Assume $18.5M average positive collected balance (across all accounts) / 1,000  = 18,500 estimated monthly volume.</t>
  </si>
  <si>
    <t>DDAPC175</t>
  </si>
  <si>
    <t>08 0340</t>
  </si>
  <si>
    <t xml:space="preserve">COMMERCIAL CARD ISSUANCE                 </t>
  </si>
  <si>
    <t>&lt; Responders should add additional codes that responders expect to be charged (please explain volume assumptions in the notes column) 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</si>
</sst>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4"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44" fontId="0" fillId="0" borderId="0" xfId="2" applyFont="1"/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0" xfId="1" applyNumberFormat="1" applyFont="1" applyFill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44" fontId="0" fillId="0" borderId="1" xfId="2" applyFont="1" applyFill="1" applyBorder="1"/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1" xfId="0" applyFont="1" applyBorder="1"/>
    <xf numFmtId="44" fontId="3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A5FBB-4082-446B-9A11-4F9B0ABE0980}">
  <sheetPr>
    <pageSetUpPr fitToPage="1"/>
  </sheetPr>
  <dimension ref="A1:I46"/>
  <sheetViews>
    <sheetView tabSelected="1" workbookViewId="0">
      <pane ySplit="1" topLeftCell="A2" activePane="bottomLeft" state="frozen"/>
      <selection pane="bottomLeft" activeCell="E2" sqref="E2"/>
    </sheetView>
  </sheetViews>
  <sheetFormatPr defaultRowHeight="12.75"/>
  <cols>
    <col min="1" max="1" width="14.85546875" customWidth="1"/>
    <col min="2" max="2" width="13.5703125" customWidth="1"/>
    <col min="3" max="3" width="10.5703125" bestFit="1" customWidth="1"/>
    <col min="4" max="4" width="43.7109375" bestFit="1" customWidth="1"/>
    <col min="5" max="5" width="19.28515625" customWidth="1"/>
    <col min="6" max="6" width="11.7109375" customWidth="1"/>
    <col min="7" max="7" width="13.140625" customWidth="1"/>
    <col min="8" max="8" width="3.28515625" customWidth="1"/>
    <col min="9" max="9" width="36.140625" customWidth="1"/>
  </cols>
  <sheetData>
    <row r="1" spans="1:9" ht="51">
      <c r="A1" s="11" t="s">
        <v>0</v>
      </c>
      <c r="B1" s="11" t="s">
        <v>1</v>
      </c>
      <c r="C1" s="11" t="s">
        <v>2</v>
      </c>
      <c r="D1" s="13" t="s">
        <v>3</v>
      </c>
      <c r="E1" s="12" t="s">
        <v>4</v>
      </c>
      <c r="F1" s="11" t="s">
        <v>5</v>
      </c>
      <c r="G1" s="11" t="s">
        <v>6</v>
      </c>
      <c r="H1" s="10"/>
      <c r="I1" s="10" t="s">
        <v>7</v>
      </c>
    </row>
    <row r="2" spans="1:9">
      <c r="A2" s="4"/>
      <c r="B2" s="4" t="s">
        <v>8</v>
      </c>
      <c r="C2" s="4" t="s">
        <v>9</v>
      </c>
      <c r="D2" s="4" t="s">
        <v>10</v>
      </c>
      <c r="E2" s="4">
        <v>5</v>
      </c>
      <c r="F2" s="9"/>
      <c r="G2" s="9">
        <f>E2*F2</f>
        <v>0</v>
      </c>
      <c r="H2" s="4"/>
      <c r="I2" s="4"/>
    </row>
    <row r="3" spans="1:9">
      <c r="A3" s="4"/>
      <c r="B3" s="4" t="s">
        <v>11</v>
      </c>
      <c r="C3" s="4" t="s">
        <v>12</v>
      </c>
      <c r="D3" s="4" t="s">
        <v>13</v>
      </c>
      <c r="E3" s="4">
        <v>30</v>
      </c>
      <c r="F3" s="9"/>
      <c r="G3" s="9">
        <f>E3*F3</f>
        <v>0</v>
      </c>
      <c r="H3" s="4"/>
      <c r="I3" s="4"/>
    </row>
    <row r="4" spans="1:9">
      <c r="A4" s="4"/>
      <c r="B4" s="4" t="s">
        <v>14</v>
      </c>
      <c r="C4" s="4" t="s">
        <v>15</v>
      </c>
      <c r="D4" s="4" t="s">
        <v>16</v>
      </c>
      <c r="E4" s="4">
        <v>200</v>
      </c>
      <c r="F4" s="9"/>
      <c r="G4" s="9">
        <f>E4*F4</f>
        <v>0</v>
      </c>
      <c r="H4" s="4"/>
      <c r="I4" s="4"/>
    </row>
    <row r="5" spans="1:9">
      <c r="A5" s="4"/>
      <c r="B5" s="4" t="s">
        <v>17</v>
      </c>
      <c r="C5" s="4" t="s">
        <v>18</v>
      </c>
      <c r="D5" s="4" t="s">
        <v>19</v>
      </c>
      <c r="E5" s="4">
        <v>760</v>
      </c>
      <c r="F5" s="9"/>
      <c r="G5" s="9">
        <f>E5*F5</f>
        <v>0</v>
      </c>
      <c r="H5" s="4"/>
      <c r="I5" s="4"/>
    </row>
    <row r="6" spans="1:9">
      <c r="A6" s="4"/>
      <c r="B6" s="4" t="s">
        <v>20</v>
      </c>
      <c r="C6" s="4" t="s">
        <v>21</v>
      </c>
      <c r="D6" s="4" t="s">
        <v>22</v>
      </c>
      <c r="E6" s="4">
        <v>180</v>
      </c>
      <c r="F6" s="9"/>
      <c r="G6" s="9">
        <f>E6*F6</f>
        <v>0</v>
      </c>
      <c r="H6" s="4"/>
      <c r="I6" s="4"/>
    </row>
    <row r="7" spans="1:9">
      <c r="A7" s="4"/>
      <c r="B7" s="4" t="s">
        <v>23</v>
      </c>
      <c r="C7" s="4" t="s">
        <v>24</v>
      </c>
      <c r="D7" s="4" t="s">
        <v>25</v>
      </c>
      <c r="E7" s="4">
        <v>4</v>
      </c>
      <c r="F7" s="9"/>
      <c r="G7" s="9">
        <f>E7*F7</f>
        <v>0</v>
      </c>
      <c r="H7" s="4"/>
      <c r="I7" s="4"/>
    </row>
    <row r="8" spans="1:9">
      <c r="A8" s="4"/>
      <c r="B8" s="4" t="s">
        <v>26</v>
      </c>
      <c r="C8" s="4" t="s">
        <v>27</v>
      </c>
      <c r="D8" s="4" t="s">
        <v>28</v>
      </c>
      <c r="E8" s="4">
        <v>190</v>
      </c>
      <c r="F8" s="9"/>
      <c r="G8" s="9">
        <f>E8*F8</f>
        <v>0</v>
      </c>
      <c r="H8" s="4"/>
      <c r="I8" s="4"/>
    </row>
    <row r="9" spans="1:9">
      <c r="A9" s="4"/>
      <c r="B9" s="4" t="s">
        <v>29</v>
      </c>
      <c r="C9" s="4" t="s">
        <v>30</v>
      </c>
      <c r="D9" s="4" t="s">
        <v>31</v>
      </c>
      <c r="E9" s="4">
        <v>140</v>
      </c>
      <c r="F9" s="9"/>
      <c r="G9" s="9">
        <f>E9*F9</f>
        <v>0</v>
      </c>
      <c r="H9" s="4"/>
      <c r="I9" s="4"/>
    </row>
    <row r="10" spans="1:9">
      <c r="A10" s="4"/>
      <c r="B10" s="4" t="s">
        <v>32</v>
      </c>
      <c r="C10" s="4" t="s">
        <v>33</v>
      </c>
      <c r="D10" s="4" t="s">
        <v>34</v>
      </c>
      <c r="E10" s="4">
        <v>50</v>
      </c>
      <c r="F10" s="9"/>
      <c r="G10" s="9">
        <f>E10*F10</f>
        <v>0</v>
      </c>
      <c r="H10" s="4"/>
      <c r="I10" s="4"/>
    </row>
    <row r="11" spans="1:9">
      <c r="A11" s="4"/>
      <c r="B11" s="4" t="s">
        <v>35</v>
      </c>
      <c r="C11" s="4" t="s">
        <v>36</v>
      </c>
      <c r="D11" s="4" t="s">
        <v>37</v>
      </c>
      <c r="E11" s="4">
        <v>1</v>
      </c>
      <c r="F11" s="9"/>
      <c r="G11" s="9">
        <f>E11*F11</f>
        <v>0</v>
      </c>
      <c r="H11" s="4"/>
      <c r="I11" s="4"/>
    </row>
    <row r="12" spans="1:9">
      <c r="A12" s="4"/>
      <c r="B12" s="4" t="s">
        <v>38</v>
      </c>
      <c r="C12" s="7" t="s">
        <v>39</v>
      </c>
      <c r="D12" s="7" t="s">
        <v>40</v>
      </c>
      <c r="E12" s="4">
        <v>100</v>
      </c>
      <c r="F12" s="9"/>
      <c r="G12" s="9">
        <f>E12*F12</f>
        <v>0</v>
      </c>
      <c r="H12" s="4"/>
      <c r="I12" s="4"/>
    </row>
    <row r="13" spans="1:9">
      <c r="A13" s="4"/>
      <c r="B13" s="4" t="s">
        <v>41</v>
      </c>
      <c r="C13" s="4" t="s">
        <v>42</v>
      </c>
      <c r="D13" s="4" t="s">
        <v>43</v>
      </c>
      <c r="E13" s="4">
        <v>220</v>
      </c>
      <c r="F13" s="9"/>
      <c r="G13" s="9">
        <f>E13*F13</f>
        <v>0</v>
      </c>
      <c r="H13" s="4"/>
      <c r="I13" s="4"/>
    </row>
    <row r="14" spans="1:9">
      <c r="A14" s="4"/>
      <c r="B14" s="4" t="s">
        <v>44</v>
      </c>
      <c r="C14" s="4" t="s">
        <v>45</v>
      </c>
      <c r="D14" s="4" t="s">
        <v>46</v>
      </c>
      <c r="E14" s="4">
        <v>1</v>
      </c>
      <c r="F14" s="9"/>
      <c r="G14" s="9">
        <f>E14*F14</f>
        <v>0</v>
      </c>
      <c r="H14" s="4"/>
      <c r="I14" s="4"/>
    </row>
    <row r="15" spans="1:9">
      <c r="A15" s="4"/>
      <c r="B15" s="4" t="s">
        <v>47</v>
      </c>
      <c r="C15" s="4" t="s">
        <v>48</v>
      </c>
      <c r="D15" s="4" t="s">
        <v>49</v>
      </c>
      <c r="E15" s="4">
        <v>80</v>
      </c>
      <c r="F15" s="9"/>
      <c r="G15" s="9">
        <f>E15*F15</f>
        <v>0</v>
      </c>
      <c r="H15" s="4"/>
      <c r="I15" s="4"/>
    </row>
    <row r="16" spans="1:9">
      <c r="A16" s="4"/>
      <c r="B16" s="4" t="s">
        <v>50</v>
      </c>
      <c r="C16" s="4" t="s">
        <v>51</v>
      </c>
      <c r="D16" s="4" t="s">
        <v>52</v>
      </c>
      <c r="E16" s="4">
        <v>3</v>
      </c>
      <c r="F16" s="9"/>
      <c r="G16" s="9">
        <f>E16*F16</f>
        <v>0</v>
      </c>
      <c r="H16" s="4"/>
      <c r="I16" s="4"/>
    </row>
    <row r="17" spans="1:9">
      <c r="A17" s="4"/>
      <c r="B17" s="4" t="s">
        <v>53</v>
      </c>
      <c r="C17" s="4" t="s">
        <v>54</v>
      </c>
      <c r="D17" s="4" t="s">
        <v>55</v>
      </c>
      <c r="E17" s="4">
        <v>1540</v>
      </c>
      <c r="F17" s="9"/>
      <c r="G17" s="9">
        <f>E17*F17</f>
        <v>0</v>
      </c>
      <c r="H17" s="4"/>
      <c r="I17" s="4"/>
    </row>
    <row r="18" spans="1:9">
      <c r="A18" s="4"/>
      <c r="B18" s="4" t="s">
        <v>56</v>
      </c>
      <c r="C18" s="4" t="s">
        <v>57</v>
      </c>
      <c r="D18" s="4" t="s">
        <v>58</v>
      </c>
      <c r="E18" s="4">
        <v>5</v>
      </c>
      <c r="F18" s="9"/>
      <c r="G18" s="9">
        <f>E18*F18</f>
        <v>0</v>
      </c>
      <c r="H18" s="4"/>
      <c r="I18" s="4"/>
    </row>
    <row r="19" spans="1:9">
      <c r="A19" s="4"/>
      <c r="B19" s="4" t="s">
        <v>59</v>
      </c>
      <c r="C19" s="4" t="s">
        <v>60</v>
      </c>
      <c r="D19" s="4" t="s">
        <v>61</v>
      </c>
      <c r="E19" s="4">
        <v>1</v>
      </c>
      <c r="F19" s="9"/>
      <c r="G19" s="9">
        <f>E19*F19</f>
        <v>0</v>
      </c>
      <c r="H19" s="4"/>
      <c r="I19" s="4"/>
    </row>
    <row r="20" spans="1:9">
      <c r="A20" s="4"/>
      <c r="B20" s="4" t="s">
        <v>62</v>
      </c>
      <c r="C20" s="4" t="s">
        <v>63</v>
      </c>
      <c r="D20" s="4" t="s">
        <v>64</v>
      </c>
      <c r="E20" s="4">
        <v>38</v>
      </c>
      <c r="F20" s="9"/>
      <c r="G20" s="9">
        <f>E20*F20</f>
        <v>0</v>
      </c>
      <c r="H20" s="4"/>
      <c r="I20" s="4"/>
    </row>
    <row r="21" spans="1:9">
      <c r="A21" s="4"/>
      <c r="B21" s="4" t="s">
        <v>65</v>
      </c>
      <c r="C21" s="4" t="s">
        <v>66</v>
      </c>
      <c r="D21" s="4" t="s">
        <v>67</v>
      </c>
      <c r="E21" s="4">
        <v>40</v>
      </c>
      <c r="F21" s="9"/>
      <c r="G21" s="9">
        <f>E21*F21</f>
        <v>0</v>
      </c>
      <c r="H21" s="4"/>
      <c r="I21" s="4"/>
    </row>
    <row r="22" spans="1:9">
      <c r="A22" s="4"/>
      <c r="B22" s="4" t="s">
        <v>68</v>
      </c>
      <c r="C22" s="4" t="s">
        <v>69</v>
      </c>
      <c r="D22" s="4" t="s">
        <v>70</v>
      </c>
      <c r="E22" s="4">
        <v>2</v>
      </c>
      <c r="F22" s="9"/>
      <c r="G22" s="9">
        <f>E22*F22</f>
        <v>0</v>
      </c>
      <c r="H22" s="4"/>
      <c r="I22" s="4"/>
    </row>
    <row r="23" spans="1:9">
      <c r="A23" s="4"/>
      <c r="B23" s="4" t="s">
        <v>71</v>
      </c>
      <c r="C23" s="4" t="s">
        <v>72</v>
      </c>
      <c r="D23" s="4" t="s">
        <v>73</v>
      </c>
      <c r="E23" s="4">
        <v>20</v>
      </c>
      <c r="F23" s="9"/>
      <c r="G23" s="9">
        <f>E23*F23</f>
        <v>0</v>
      </c>
      <c r="H23" s="4"/>
      <c r="I23" s="4"/>
    </row>
    <row r="24" spans="1:9">
      <c r="A24" s="4"/>
      <c r="B24" s="4" t="s">
        <v>74</v>
      </c>
      <c r="C24" s="4" t="s">
        <v>75</v>
      </c>
      <c r="D24" s="4" t="s">
        <v>76</v>
      </c>
      <c r="E24" s="4">
        <v>20</v>
      </c>
      <c r="F24" s="9"/>
      <c r="G24" s="9">
        <f>E24*F24</f>
        <v>0</v>
      </c>
      <c r="H24" s="4"/>
      <c r="I24" s="4"/>
    </row>
    <row r="25" spans="1:9">
      <c r="A25" s="4"/>
      <c r="B25" s="4" t="s">
        <v>77</v>
      </c>
      <c r="C25" s="4" t="s">
        <v>78</v>
      </c>
      <c r="D25" s="4" t="s">
        <v>79</v>
      </c>
      <c r="E25" s="4">
        <v>70</v>
      </c>
      <c r="F25" s="9"/>
      <c r="G25" s="9">
        <f>E25*F25</f>
        <v>0</v>
      </c>
      <c r="H25" s="4"/>
      <c r="I25" s="4"/>
    </row>
    <row r="26" spans="1:9">
      <c r="A26" s="4"/>
      <c r="B26" s="4" t="s">
        <v>80</v>
      </c>
      <c r="C26" s="4" t="s">
        <v>81</v>
      </c>
      <c r="D26" s="4" t="s">
        <v>82</v>
      </c>
      <c r="E26" s="4">
        <v>90</v>
      </c>
      <c r="F26" s="9"/>
      <c r="G26" s="9">
        <f>E26*F26</f>
        <v>0</v>
      </c>
      <c r="H26" s="4"/>
      <c r="I26" s="4"/>
    </row>
    <row r="27" spans="1:9">
      <c r="A27" s="4"/>
      <c r="B27" s="4" t="s">
        <v>83</v>
      </c>
      <c r="C27" s="4" t="s">
        <v>84</v>
      </c>
      <c r="D27" s="4" t="s">
        <v>85</v>
      </c>
      <c r="E27" s="4">
        <v>220</v>
      </c>
      <c r="F27" s="9"/>
      <c r="G27" s="9">
        <f>E27*F27</f>
        <v>0</v>
      </c>
      <c r="H27" s="4"/>
      <c r="I27" s="4"/>
    </row>
    <row r="28" spans="1:9">
      <c r="A28" s="4"/>
      <c r="B28" s="4" t="s">
        <v>86</v>
      </c>
      <c r="C28" s="4" t="s">
        <v>87</v>
      </c>
      <c r="D28" s="4" t="s">
        <v>88</v>
      </c>
      <c r="E28" s="4">
        <v>610</v>
      </c>
      <c r="F28" s="9"/>
      <c r="G28" s="9">
        <f>E28*F28</f>
        <v>0</v>
      </c>
      <c r="H28" s="4"/>
      <c r="I28" s="4"/>
    </row>
    <row r="29" spans="1:9">
      <c r="A29" s="4"/>
      <c r="B29" s="4" t="s">
        <v>89</v>
      </c>
      <c r="C29" s="4" t="s">
        <v>90</v>
      </c>
      <c r="D29" s="4" t="s">
        <v>91</v>
      </c>
      <c r="E29" s="4">
        <v>430</v>
      </c>
      <c r="F29" s="9"/>
      <c r="G29" s="9">
        <f>E29*F29</f>
        <v>0</v>
      </c>
      <c r="H29" s="4"/>
      <c r="I29" s="4"/>
    </row>
    <row r="30" spans="1:9">
      <c r="A30" s="4"/>
      <c r="B30" s="4" t="s">
        <v>92</v>
      </c>
      <c r="C30" s="4" t="s">
        <v>93</v>
      </c>
      <c r="D30" s="4" t="s">
        <v>94</v>
      </c>
      <c r="E30" s="4">
        <v>1</v>
      </c>
      <c r="F30" s="9"/>
      <c r="G30" s="9">
        <f>E30*F30</f>
        <v>0</v>
      </c>
      <c r="H30" s="4"/>
      <c r="I30" s="4"/>
    </row>
    <row r="31" spans="1:9">
      <c r="A31" s="4"/>
      <c r="B31" s="4" t="s">
        <v>95</v>
      </c>
      <c r="C31" s="7" t="s">
        <v>60</v>
      </c>
      <c r="D31" s="4" t="s">
        <v>96</v>
      </c>
      <c r="E31" s="4">
        <v>40</v>
      </c>
      <c r="F31" s="9"/>
      <c r="G31" s="9">
        <f>E31*F31</f>
        <v>0</v>
      </c>
      <c r="H31" s="4"/>
      <c r="I31" s="4"/>
    </row>
    <row r="32" spans="1:9">
      <c r="A32" s="4"/>
      <c r="B32" s="4" t="s">
        <v>97</v>
      </c>
      <c r="C32" s="4" t="s">
        <v>45</v>
      </c>
      <c r="D32" s="4" t="s">
        <v>98</v>
      </c>
      <c r="E32" s="4">
        <v>300</v>
      </c>
      <c r="F32" s="9"/>
      <c r="G32" s="9">
        <f>E32*F32</f>
        <v>0</v>
      </c>
      <c r="H32" s="4"/>
      <c r="I32" s="4"/>
    </row>
    <row r="33" spans="1:9">
      <c r="A33" s="4"/>
      <c r="B33" s="4" t="s">
        <v>99</v>
      </c>
      <c r="C33" s="4" t="s">
        <v>100</v>
      </c>
      <c r="D33" s="4" t="s">
        <v>101</v>
      </c>
      <c r="E33" s="4">
        <v>3</v>
      </c>
      <c r="F33" s="9"/>
      <c r="G33" s="9">
        <f>E33*F33</f>
        <v>0</v>
      </c>
      <c r="H33" s="4"/>
      <c r="I33" s="4"/>
    </row>
    <row r="34" spans="1:9">
      <c r="A34" s="4"/>
      <c r="B34" s="4" t="s">
        <v>102</v>
      </c>
      <c r="C34" s="4" t="s">
        <v>103</v>
      </c>
      <c r="D34" s="4" t="s">
        <v>104</v>
      </c>
      <c r="E34" s="4">
        <v>200</v>
      </c>
      <c r="F34" s="9"/>
      <c r="G34" s="9">
        <f>E34*F34</f>
        <v>0</v>
      </c>
      <c r="H34" s="4"/>
      <c r="I34" s="4"/>
    </row>
    <row r="35" spans="1:9">
      <c r="A35" s="4"/>
      <c r="B35" s="4" t="s">
        <v>105</v>
      </c>
      <c r="C35" s="4" t="s">
        <v>106</v>
      </c>
      <c r="D35" s="4" t="s">
        <v>107</v>
      </c>
      <c r="E35" s="4">
        <v>10</v>
      </c>
      <c r="F35" s="9"/>
      <c r="G35" s="9">
        <f>E35*F35</f>
        <v>0</v>
      </c>
      <c r="H35" s="4"/>
      <c r="I35" s="4"/>
    </row>
    <row r="36" spans="1:9">
      <c r="A36" s="4"/>
      <c r="B36" s="4" t="s">
        <v>108</v>
      </c>
      <c r="C36" s="4" t="s">
        <v>109</v>
      </c>
      <c r="D36" s="4" t="s">
        <v>110</v>
      </c>
      <c r="E36" s="4">
        <v>3</v>
      </c>
      <c r="F36" s="9"/>
      <c r="G36" s="9">
        <f>E36*F36</f>
        <v>0</v>
      </c>
      <c r="H36" s="4"/>
      <c r="I36" s="4"/>
    </row>
    <row r="37" spans="1:9">
      <c r="A37" s="4"/>
      <c r="B37" s="4" t="s">
        <v>111</v>
      </c>
      <c r="C37" s="4" t="s">
        <v>112</v>
      </c>
      <c r="D37" s="4" t="s">
        <v>113</v>
      </c>
      <c r="E37" s="4">
        <v>790</v>
      </c>
      <c r="F37" s="9"/>
      <c r="G37" s="9">
        <f>E37*F37</f>
        <v>0</v>
      </c>
      <c r="H37" s="4"/>
      <c r="I37" s="4"/>
    </row>
    <row r="38" spans="1:9">
      <c r="A38" s="4"/>
      <c r="B38" s="4" t="s">
        <v>114</v>
      </c>
      <c r="C38" s="4" t="s">
        <v>115</v>
      </c>
      <c r="D38" s="4" t="s">
        <v>116</v>
      </c>
      <c r="E38" s="4">
        <v>80</v>
      </c>
      <c r="F38" s="9"/>
      <c r="G38" s="9">
        <f>E38*F38</f>
        <v>0</v>
      </c>
      <c r="H38" s="4"/>
      <c r="I38" s="4"/>
    </row>
    <row r="39" spans="1:9">
      <c r="A39" s="4"/>
      <c r="B39" s="4" t="s">
        <v>117</v>
      </c>
      <c r="C39" s="4" t="s">
        <v>118</v>
      </c>
      <c r="D39" s="4" t="s">
        <v>119</v>
      </c>
      <c r="E39" s="4">
        <v>70</v>
      </c>
      <c r="F39" s="9"/>
      <c r="G39" s="9">
        <f>E39*F39</f>
        <v>0</v>
      </c>
      <c r="H39" s="4"/>
      <c r="I39" s="4"/>
    </row>
    <row r="40" spans="1:9" ht="51">
      <c r="A40" s="7"/>
      <c r="B40" s="8" t="s">
        <v>120</v>
      </c>
      <c r="C40" s="7" t="s">
        <v>121</v>
      </c>
      <c r="D40" s="7" t="s">
        <v>122</v>
      </c>
      <c r="E40" s="6">
        <f>18500000/1000</f>
        <v>18500</v>
      </c>
      <c r="F40" s="3"/>
      <c r="G40" s="3">
        <f>E40*F40</f>
        <v>0</v>
      </c>
      <c r="H40" s="4"/>
      <c r="I40" s="5" t="s">
        <v>123</v>
      </c>
    </row>
    <row r="41" spans="1:9">
      <c r="A41" s="4"/>
      <c r="B41" s="4" t="s">
        <v>124</v>
      </c>
      <c r="C41" s="4" t="s">
        <v>125</v>
      </c>
      <c r="D41" s="4" t="s">
        <v>126</v>
      </c>
      <c r="E41">
        <v>2</v>
      </c>
      <c r="F41" s="3"/>
      <c r="G41" s="3">
        <f>E41*F41</f>
        <v>0</v>
      </c>
      <c r="I41" s="2"/>
    </row>
    <row r="43" spans="1:9">
      <c r="A43" s="1" t="s">
        <v>127</v>
      </c>
    </row>
    <row r="46" spans="1:9">
      <c r="G46" s="14">
        <f>SUM(G2:G45)</f>
        <v>0</v>
      </c>
    </row>
  </sheetData>
  <printOptions headings="1"/>
  <pageMargins left="0.7" right="0.7" top="0.75" bottom="0.75" header="0.3" footer="0.3"/>
  <pageSetup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Buckland</dc:creator>
  <cp:keywords/>
  <dc:description/>
  <cp:lastModifiedBy/>
  <cp:revision/>
  <dcterms:created xsi:type="dcterms:W3CDTF">2025-09-24T00:06:43Z</dcterms:created>
  <dcterms:modified xsi:type="dcterms:W3CDTF">2025-09-24T00:31:02Z</dcterms:modified>
  <cp:category/>
  <cp:contentStatus/>
</cp:coreProperties>
</file>